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trol &amp; Monitoring\LT&amp;B monitoring\Benefits monitoring\Web page Benefits stats\NL Benefits FOI  web page\NL annual benefit caseload - HB &amp; CTR\"/>
    </mc:Choice>
  </mc:AlternateContent>
  <xr:revisionPtr revIDLastSave="0" documentId="13_ncr:1_{389A6DAA-63FC-4563-8D4E-1B865FE7FAD0}" xr6:coauthVersionLast="47" xr6:coauthVersionMax="47" xr10:uidLastSave="{00000000-0000-0000-0000-000000000000}"/>
  <bookViews>
    <workbookView xWindow="-20470" yWindow="-820" windowWidth="16670" windowHeight="15310" xr2:uid="{00000000-000D-0000-FFFF-FFFF00000000}"/>
  </bookViews>
  <sheets>
    <sheet name="CTR &amp; H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23" i="1"/>
  <c r="H30" i="1" s="1"/>
  <c r="H9" i="1"/>
  <c r="D30" i="1" l="1"/>
  <c r="C30" i="1"/>
  <c r="B30" i="1"/>
</calcChain>
</file>

<file path=xl/sharedStrings.xml><?xml version="1.0" encoding="utf-8"?>
<sst xmlns="http://schemas.openxmlformats.org/spreadsheetml/2006/main" count="44" uniqueCount="33">
  <si>
    <t>Protected groups</t>
  </si>
  <si>
    <t>Total protected</t>
  </si>
  <si>
    <t>Working Age (not protected)</t>
  </si>
  <si>
    <t>Total working age unprotected</t>
  </si>
  <si>
    <t>TOTAL CASELOAD</t>
  </si>
  <si>
    <t>Total (E)</t>
  </si>
  <si>
    <t>Total (WA)</t>
  </si>
  <si>
    <t>Total - all (E+WA)</t>
  </si>
  <si>
    <t xml:space="preserve">Housing Benefit </t>
  </si>
  <si>
    <t>Elderly (Over pension age)</t>
  </si>
  <si>
    <t>Working Age (Under pension age)</t>
  </si>
  <si>
    <t>Income Support and Jobseekers Allowance (Income Based)</t>
  </si>
  <si>
    <t>NOT Income Support or Jobseekers Allowance (Income Based)</t>
  </si>
  <si>
    <t xml:space="preserve">Households with a Child Under 5 </t>
  </si>
  <si>
    <t>Pensioners</t>
  </si>
  <si>
    <t xml:space="preserve">Disabled </t>
  </si>
  <si>
    <t xml:space="preserve">Employed </t>
  </si>
  <si>
    <t xml:space="preserve">Other working age </t>
  </si>
  <si>
    <t>Active claims as at 1 April 2014</t>
  </si>
  <si>
    <t>Active claims as at 1 April 2015</t>
  </si>
  <si>
    <t>Active claims as at 1 April 2016</t>
  </si>
  <si>
    <t>Active claims as at 1 April 2017</t>
  </si>
  <si>
    <t>Active claims as at 1 April 2018</t>
  </si>
  <si>
    <t>Active claims as at 1 April 2019</t>
  </si>
  <si>
    <t>Council Tax Support</t>
  </si>
  <si>
    <t>Council Tax Reduction/Support (CTR/CTS) scheme started on the 1 April 2013 due to the transition period CTR caseload figures were not available until the 1 July 2013.  This table is updated each April since 2014.</t>
  </si>
  <si>
    <t>Active claims as at 1 April 2020</t>
  </si>
  <si>
    <t>Active claims as at 1 April 2021</t>
  </si>
  <si>
    <t>Active claims as at 1 April 2022</t>
  </si>
  <si>
    <t>Active claims as at 1 April 2023</t>
  </si>
  <si>
    <t>Active claims as at 1 April 2024</t>
  </si>
  <si>
    <t>Income Support and Guaranteed Credit</t>
  </si>
  <si>
    <t>NOT Income Support or Guaranteed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</si>
</sst>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4E6E4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</cellStyleXfs>
  <cellXfs count="69">
    <xf numFmtId="0" fontId="0" fillId="0" borderId="0" xfId="0"/>
    <xf numFmtId="0" fontId="9" fillId="0" borderId="0" xfId="0" applyFont="1"/>
    <xf numFmtId="0" fontId="7" fillId="0" borderId="9" xfId="0" applyFont="1" applyBorder="1"/>
    <xf numFmtId="0" fontId="8" fillId="0" borderId="8" xfId="0" applyFont="1" applyBorder="1"/>
    <xf numFmtId="0" fontId="6" fillId="0" borderId="0" xfId="0" applyFont="1" applyAlignment="1">
      <alignment wrapText="1"/>
    </xf>
    <xf numFmtId="0" fontId="7" fillId="0" borderId="9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5" fillId="2" borderId="3" xfId="1" applyFont="1" applyFill="1" applyBorder="1"/>
    <xf numFmtId="0" fontId="2" fillId="2" borderId="3" xfId="1" applyFill="1" applyBorder="1"/>
    <xf numFmtId="0" fontId="0" fillId="2" borderId="0" xfId="0" applyFill="1"/>
    <xf numFmtId="0" fontId="4" fillId="2" borderId="4" xfId="1" applyFont="1" applyFill="1" applyBorder="1"/>
    <xf numFmtId="0" fontId="2" fillId="2" borderId="4" xfId="1" applyFill="1" applyBorder="1"/>
    <xf numFmtId="0" fontId="4" fillId="2" borderId="2" xfId="1" applyFont="1" applyFill="1" applyBorder="1"/>
    <xf numFmtId="0" fontId="2" fillId="2" borderId="2" xfId="1" applyFill="1" applyBorder="1"/>
    <xf numFmtId="0" fontId="3" fillId="2" borderId="1" xfId="1" applyFont="1" applyFill="1" applyBorder="1" applyAlignment="1">
      <alignment horizontal="right"/>
    </xf>
    <xf numFmtId="1" fontId="4" fillId="2" borderId="1" xfId="1" applyNumberFormat="1" applyFont="1" applyFill="1" applyBorder="1"/>
    <xf numFmtId="1" fontId="2" fillId="2" borderId="1" xfId="0" applyNumberFormat="1" applyFont="1" applyFill="1" applyBorder="1"/>
    <xf numFmtId="0" fontId="5" fillId="2" borderId="4" xfId="1" applyFont="1" applyFill="1" applyBorder="1"/>
    <xf numFmtId="0" fontId="4" fillId="2" borderId="1" xfId="1" applyFont="1" applyFill="1" applyBorder="1"/>
    <xf numFmtId="0" fontId="2" fillId="2" borderId="1" xfId="0" applyFont="1" applyFill="1" applyBorder="1"/>
    <xf numFmtId="1" fontId="3" fillId="2" borderId="1" xfId="1" applyNumberFormat="1" applyFont="1" applyFill="1" applyBorder="1"/>
    <xf numFmtId="1" fontId="3" fillId="2" borderId="1" xfId="0" applyNumberFormat="1" applyFont="1" applyFill="1" applyBorder="1"/>
    <xf numFmtId="0" fontId="5" fillId="2" borderId="9" xfId="4" applyFont="1" applyFill="1" applyBorder="1"/>
    <xf numFmtId="0" fontId="0" fillId="2" borderId="1" xfId="0" applyFill="1" applyBorder="1"/>
    <xf numFmtId="0" fontId="0" fillId="2" borderId="8" xfId="0" applyFill="1" applyBorder="1"/>
    <xf numFmtId="0" fontId="3" fillId="2" borderId="11" xfId="4" applyFont="1" applyFill="1" applyBorder="1" applyAlignment="1">
      <alignment wrapText="1"/>
    </xf>
    <xf numFmtId="0" fontId="2" fillId="2" borderId="5" xfId="1" applyFill="1" applyBorder="1"/>
    <xf numFmtId="0" fontId="3" fillId="2" borderId="12" xfId="4" applyFont="1" applyFill="1" applyBorder="1" applyAlignment="1">
      <alignment wrapText="1"/>
    </xf>
    <xf numFmtId="0" fontId="2" fillId="2" borderId="13" xfId="1" applyFill="1" applyBorder="1"/>
    <xf numFmtId="0" fontId="3" fillId="2" borderId="9" xfId="4" applyFont="1" applyFill="1" applyBorder="1" applyAlignment="1">
      <alignment horizontal="right"/>
    </xf>
    <xf numFmtId="0" fontId="4" fillId="2" borderId="8" xfId="1" applyFont="1" applyFill="1" applyBorder="1"/>
    <xf numFmtId="0" fontId="2" fillId="2" borderId="18" xfId="0" applyFont="1" applyFill="1" applyBorder="1"/>
    <xf numFmtId="0" fontId="3" fillId="2" borderId="10" xfId="4" applyFont="1" applyFill="1" applyBorder="1" applyAlignment="1">
      <alignment wrapText="1"/>
    </xf>
    <xf numFmtId="0" fontId="5" fillId="2" borderId="9" xfId="4" applyFont="1" applyFill="1" applyBorder="1" applyAlignment="1">
      <alignment horizontal="right"/>
    </xf>
    <xf numFmtId="0" fontId="1" fillId="2" borderId="1" xfId="0" applyFont="1" applyFill="1" applyBorder="1"/>
    <xf numFmtId="0" fontId="3" fillId="2" borderId="19" xfId="0" applyFont="1" applyFill="1" applyBorder="1"/>
    <xf numFmtId="0" fontId="2" fillId="3" borderId="1" xfId="1" applyFill="1" applyBorder="1"/>
    <xf numFmtId="0" fontId="3" fillId="3" borderId="1" xfId="1" applyFont="1" applyFill="1" applyBorder="1" applyAlignment="1">
      <alignment horizontal="center" wrapText="1"/>
    </xf>
    <xf numFmtId="0" fontId="0" fillId="3" borderId="0" xfId="0" applyFill="1"/>
    <xf numFmtId="0" fontId="2" fillId="3" borderId="3" xfId="1" applyFill="1" applyBorder="1"/>
    <xf numFmtId="0" fontId="4" fillId="3" borderId="3" xfId="1" applyFont="1" applyFill="1" applyBorder="1"/>
    <xf numFmtId="0" fontId="3" fillId="3" borderId="14" xfId="4" applyFont="1" applyFill="1" applyBorder="1" applyAlignment="1">
      <alignment wrapText="1"/>
    </xf>
    <xf numFmtId="0" fontId="3" fillId="3" borderId="6" xfId="1" applyFont="1" applyFill="1" applyBorder="1" applyAlignment="1">
      <alignment horizontal="center" wrapText="1"/>
    </xf>
    <xf numFmtId="0" fontId="3" fillId="3" borderId="16" xfId="1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3" fillId="3" borderId="15" xfId="4" applyFont="1" applyFill="1" applyBorder="1"/>
    <xf numFmtId="0" fontId="0" fillId="3" borderId="7" xfId="0" applyFill="1" applyBorder="1"/>
    <xf numFmtId="0" fontId="0" fillId="3" borderId="17" xfId="0" applyFill="1" applyBorder="1"/>
    <xf numFmtId="0" fontId="3" fillId="3" borderId="12" xfId="4" applyFont="1" applyFill="1" applyBorder="1"/>
    <xf numFmtId="0" fontId="6" fillId="0" borderId="0" xfId="0" applyFont="1"/>
    <xf numFmtId="0" fontId="10" fillId="0" borderId="0" xfId="0" applyFont="1"/>
    <xf numFmtId="0" fontId="2" fillId="2" borderId="4" xfId="1" applyFont="1" applyFill="1" applyBorder="1"/>
    <xf numFmtId="0" fontId="11" fillId="2" borderId="4" xfId="0" applyFont="1" applyFill="1" applyBorder="1"/>
    <xf numFmtId="0" fontId="2" fillId="2" borderId="2" xfId="1" applyFont="1" applyFill="1" applyBorder="1"/>
    <xf numFmtId="0" fontId="11" fillId="2" borderId="2" xfId="0" applyFont="1" applyFill="1" applyBorder="1"/>
    <xf numFmtId="1" fontId="2" fillId="2" borderId="1" xfId="1" applyNumberFormat="1" applyFont="1" applyFill="1" applyBorder="1"/>
    <xf numFmtId="0" fontId="2" fillId="3" borderId="3" xfId="1" applyFont="1" applyFill="1" applyBorder="1"/>
    <xf numFmtId="0" fontId="11" fillId="3" borderId="3" xfId="0" applyFont="1" applyFill="1" applyBorder="1"/>
    <xf numFmtId="0" fontId="2" fillId="2" borderId="1" xfId="1" applyFont="1" applyFill="1" applyBorder="1"/>
    <xf numFmtId="0" fontId="11" fillId="0" borderId="0" xfId="0" applyFont="1"/>
    <xf numFmtId="0" fontId="11" fillId="2" borderId="8" xfId="0" applyFont="1" applyFill="1" applyBorder="1"/>
    <xf numFmtId="0" fontId="2" fillId="2" borderId="5" xfId="1" applyFont="1" applyFill="1" applyBorder="1"/>
    <xf numFmtId="0" fontId="11" fillId="2" borderId="18" xfId="0" applyFont="1" applyFill="1" applyBorder="1"/>
    <xf numFmtId="0" fontId="2" fillId="2" borderId="13" xfId="1" applyFont="1" applyFill="1" applyBorder="1"/>
    <xf numFmtId="0" fontId="2" fillId="2" borderId="8" xfId="1" applyFont="1" applyFill="1" applyBorder="1"/>
    <xf numFmtId="0" fontId="11" fillId="3" borderId="17" xfId="0" applyFont="1" applyFill="1" applyBorder="1"/>
    <xf numFmtId="0" fontId="11" fillId="3" borderId="18" xfId="0" applyFont="1" applyFill="1" applyBorder="1"/>
    <xf numFmtId="0" fontId="12" fillId="3" borderId="17" xfId="0" applyFont="1" applyFill="1" applyBorder="1"/>
    <xf numFmtId="0" fontId="12" fillId="2" borderId="1" xfId="0" applyFont="1" applyFill="1" applyBorder="1"/>
  </cellXfs>
  <cellStyles count="6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colors>
    <mruColors>
      <color rgb="FFCCFFFF"/>
      <color rgb="FFFFFF99"/>
      <color rgb="FFFFCCFF"/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A4" zoomScale="85" zoomScaleNormal="85" workbookViewId="0">
      <pane xSplit="1" topLeftCell="F1" activePane="topRight" state="frozen"/>
      <selection pane="topRight" activeCell="L31" sqref="L31"/>
    </sheetView>
  </sheetViews>
  <sheetFormatPr defaultRowHeight="14.6" x14ac:dyDescent="0.4"/>
  <cols>
    <col min="1" max="1" width="42.69140625" customWidth="1"/>
    <col min="2" max="2" width="17" customWidth="1"/>
    <col min="3" max="3" width="17.53515625" customWidth="1"/>
    <col min="4" max="8" width="17.23046875" customWidth="1"/>
    <col min="9" max="10" width="17.07421875" customWidth="1"/>
    <col min="11" max="11" width="16.69140625" customWidth="1"/>
    <col min="12" max="12" width="17.07421875" customWidth="1"/>
  </cols>
  <sheetData>
    <row r="1" spans="1:12" s="50" customFormat="1" ht="72.55" customHeight="1" x14ac:dyDescent="0.45">
      <c r="A1" s="49" t="s">
        <v>25</v>
      </c>
      <c r="B1" s="4"/>
      <c r="C1" s="4"/>
    </row>
    <row r="2" spans="1:12" ht="15" customHeight="1" thickBot="1" x14ac:dyDescent="0.5">
      <c r="A2" s="4"/>
      <c r="B2" s="4"/>
      <c r="C2" s="4"/>
    </row>
    <row r="3" spans="1:12" s="1" customFormat="1" ht="35.25" customHeight="1" thickBot="1" x14ac:dyDescent="0.55000000000000004">
      <c r="A3" s="2" t="s">
        <v>24</v>
      </c>
      <c r="B3" s="3"/>
    </row>
    <row r="4" spans="1:12" s="38" customFormat="1" ht="40.75" customHeight="1" thickBot="1" x14ac:dyDescent="0.45">
      <c r="A4" s="36"/>
      <c r="B4" s="37" t="s">
        <v>18</v>
      </c>
      <c r="C4" s="37" t="s">
        <v>19</v>
      </c>
      <c r="D4" s="37" t="s">
        <v>20</v>
      </c>
      <c r="E4" s="37" t="s">
        <v>21</v>
      </c>
      <c r="F4" s="37" t="s">
        <v>22</v>
      </c>
      <c r="G4" s="37" t="s">
        <v>23</v>
      </c>
      <c r="H4" s="37" t="s">
        <v>26</v>
      </c>
      <c r="I4" s="37" t="s">
        <v>27</v>
      </c>
      <c r="J4" s="37" t="s">
        <v>28</v>
      </c>
      <c r="K4" s="37" t="s">
        <v>29</v>
      </c>
      <c r="L4" s="37" t="s">
        <v>30</v>
      </c>
    </row>
    <row r="5" spans="1:12" s="9" customFormat="1" ht="15.45" x14ac:dyDescent="0.4">
      <c r="A5" s="7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9" customFormat="1" x14ac:dyDescent="0.4">
      <c r="A6" s="10" t="s">
        <v>13</v>
      </c>
      <c r="B6" s="11">
        <v>1874</v>
      </c>
      <c r="C6" s="11">
        <v>1673</v>
      </c>
      <c r="D6" s="11">
        <v>1517</v>
      </c>
      <c r="E6" s="11">
        <v>1303</v>
      </c>
      <c r="F6" s="51">
        <v>958</v>
      </c>
      <c r="G6" s="51">
        <v>794</v>
      </c>
      <c r="H6" s="52">
        <v>628</v>
      </c>
      <c r="I6" s="52">
        <v>595</v>
      </c>
      <c r="J6" s="52">
        <v>443</v>
      </c>
      <c r="K6" s="52">
        <v>368</v>
      </c>
      <c r="L6" s="52">
        <v>372</v>
      </c>
    </row>
    <row r="7" spans="1:12" s="9" customFormat="1" x14ac:dyDescent="0.4">
      <c r="A7" s="10" t="s">
        <v>14</v>
      </c>
      <c r="B7" s="11">
        <v>7467</v>
      </c>
      <c r="C7" s="11">
        <v>6948</v>
      </c>
      <c r="D7" s="11">
        <v>6733</v>
      </c>
      <c r="E7" s="11">
        <v>6407</v>
      </c>
      <c r="F7" s="51">
        <v>6083</v>
      </c>
      <c r="G7" s="51">
        <v>5785</v>
      </c>
      <c r="H7" s="52">
        <v>5573</v>
      </c>
      <c r="I7" s="52">
        <v>5315</v>
      </c>
      <c r="J7" s="52">
        <v>5047</v>
      </c>
      <c r="K7" s="52">
        <v>4713</v>
      </c>
      <c r="L7" s="52">
        <v>4625</v>
      </c>
    </row>
    <row r="8" spans="1:12" s="9" customFormat="1" ht="15" thickBot="1" x14ac:dyDescent="0.45">
      <c r="A8" s="12" t="s">
        <v>15</v>
      </c>
      <c r="B8" s="13">
        <v>1721</v>
      </c>
      <c r="C8" s="13">
        <v>2003</v>
      </c>
      <c r="D8" s="13">
        <v>2202</v>
      </c>
      <c r="E8" s="13">
        <v>2457</v>
      </c>
      <c r="F8" s="53">
        <v>2705</v>
      </c>
      <c r="G8" s="53">
        <v>2762</v>
      </c>
      <c r="H8" s="54">
        <v>2746</v>
      </c>
      <c r="I8" s="54">
        <v>2806</v>
      </c>
      <c r="J8" s="54">
        <v>2753</v>
      </c>
      <c r="K8" s="54">
        <v>2738</v>
      </c>
      <c r="L8" s="54">
        <v>2940</v>
      </c>
    </row>
    <row r="9" spans="1:12" s="9" customFormat="1" ht="15" thickBot="1" x14ac:dyDescent="0.45">
      <c r="A9" s="14" t="s">
        <v>1</v>
      </c>
      <c r="B9" s="15">
        <v>11062</v>
      </c>
      <c r="C9" s="15">
        <v>10624</v>
      </c>
      <c r="D9" s="15">
        <v>10452</v>
      </c>
      <c r="E9" s="15">
        <v>10167</v>
      </c>
      <c r="F9" s="55">
        <v>9746</v>
      </c>
      <c r="G9" s="55">
        <v>9341</v>
      </c>
      <c r="H9" s="16">
        <f>SUM(H6:H8)</f>
        <v>8947</v>
      </c>
      <c r="I9" s="16">
        <v>8716</v>
      </c>
      <c r="J9" s="16">
        <v>8243</v>
      </c>
      <c r="K9" s="16">
        <v>7819</v>
      </c>
      <c r="L9" s="16">
        <v>7937</v>
      </c>
    </row>
    <row r="10" spans="1:12" s="38" customFormat="1" x14ac:dyDescent="0.4">
      <c r="A10" s="39"/>
      <c r="B10" s="39"/>
      <c r="C10" s="39"/>
      <c r="D10" s="39"/>
      <c r="E10" s="39"/>
      <c r="F10" s="56"/>
      <c r="G10" s="56"/>
      <c r="H10" s="57"/>
      <c r="I10" s="57"/>
      <c r="J10" s="57"/>
      <c r="K10" s="57"/>
      <c r="L10" s="57"/>
    </row>
    <row r="11" spans="1:12" s="9" customFormat="1" ht="15.45" x14ac:dyDescent="0.4">
      <c r="A11" s="17" t="s">
        <v>2</v>
      </c>
      <c r="B11" s="11"/>
      <c r="C11" s="11"/>
      <c r="D11" s="11"/>
      <c r="E11" s="11"/>
      <c r="F11" s="51"/>
      <c r="G11" s="51"/>
      <c r="H11" s="52"/>
      <c r="I11" s="52"/>
      <c r="J11" s="52"/>
      <c r="K11" s="52"/>
      <c r="L11" s="52"/>
    </row>
    <row r="12" spans="1:12" s="9" customFormat="1" x14ac:dyDescent="0.4">
      <c r="A12" s="10" t="s">
        <v>16</v>
      </c>
      <c r="B12" s="11">
        <v>1347</v>
      </c>
      <c r="C12" s="11">
        <v>1241</v>
      </c>
      <c r="D12" s="11">
        <v>1026</v>
      </c>
      <c r="E12" s="11">
        <v>894</v>
      </c>
      <c r="F12" s="51">
        <v>407</v>
      </c>
      <c r="G12" s="51">
        <v>257</v>
      </c>
      <c r="H12" s="52">
        <v>183</v>
      </c>
      <c r="I12" s="52">
        <v>91</v>
      </c>
      <c r="J12" s="52">
        <v>64</v>
      </c>
      <c r="K12" s="52">
        <v>55</v>
      </c>
      <c r="L12" s="52">
        <v>57</v>
      </c>
    </row>
    <row r="13" spans="1:12" s="9" customFormat="1" ht="15" thickBot="1" x14ac:dyDescent="0.45">
      <c r="A13" s="12" t="s">
        <v>17</v>
      </c>
      <c r="B13" s="13">
        <v>3259</v>
      </c>
      <c r="C13" s="13">
        <v>2883</v>
      </c>
      <c r="D13" s="13">
        <v>2711</v>
      </c>
      <c r="E13" s="13">
        <v>2434</v>
      </c>
      <c r="F13" s="53">
        <v>1803</v>
      </c>
      <c r="G13" s="53">
        <v>1682</v>
      </c>
      <c r="H13" s="54">
        <v>1720</v>
      </c>
      <c r="I13" s="54">
        <v>2050</v>
      </c>
      <c r="J13" s="54">
        <v>1657</v>
      </c>
      <c r="K13" s="54">
        <v>1485</v>
      </c>
      <c r="L13" s="54">
        <v>1301</v>
      </c>
    </row>
    <row r="14" spans="1:12" s="9" customFormat="1" ht="15" thickBot="1" x14ac:dyDescent="0.45">
      <c r="A14" s="14" t="s">
        <v>3</v>
      </c>
      <c r="B14" s="18">
        <v>4606</v>
      </c>
      <c r="C14" s="18">
        <v>4124</v>
      </c>
      <c r="D14" s="18">
        <v>3737</v>
      </c>
      <c r="E14" s="18">
        <v>3328</v>
      </c>
      <c r="F14" s="58">
        <v>2210</v>
      </c>
      <c r="G14" s="58">
        <v>1939</v>
      </c>
      <c r="H14" s="19">
        <v>1903</v>
      </c>
      <c r="I14" s="19">
        <v>2141</v>
      </c>
      <c r="J14" s="19">
        <v>1721</v>
      </c>
      <c r="K14" s="19">
        <v>1540</v>
      </c>
      <c r="L14" s="19">
        <v>1358</v>
      </c>
    </row>
    <row r="15" spans="1:12" s="38" customFormat="1" ht="15" thickBot="1" x14ac:dyDescent="0.45">
      <c r="A15" s="40"/>
      <c r="B15" s="40"/>
      <c r="C15" s="40"/>
      <c r="D15" s="40"/>
      <c r="E15" s="40"/>
      <c r="F15" s="56"/>
      <c r="G15" s="56"/>
      <c r="H15" s="56"/>
      <c r="I15" s="56"/>
      <c r="J15" s="56"/>
      <c r="K15" s="56"/>
      <c r="L15" s="56"/>
    </row>
    <row r="16" spans="1:12" s="9" customFormat="1" ht="15" thickBot="1" x14ac:dyDescent="0.45">
      <c r="A16" s="14" t="s">
        <v>4</v>
      </c>
      <c r="B16" s="20">
        <v>15668</v>
      </c>
      <c r="C16" s="20">
        <v>14748</v>
      </c>
      <c r="D16" s="20">
        <v>14189</v>
      </c>
      <c r="E16" s="20">
        <v>13495</v>
      </c>
      <c r="F16" s="20">
        <v>11956</v>
      </c>
      <c r="G16" s="20">
        <v>11280</v>
      </c>
      <c r="H16" s="21">
        <v>10850</v>
      </c>
      <c r="I16" s="21">
        <v>10857</v>
      </c>
      <c r="J16" s="21">
        <v>9964</v>
      </c>
      <c r="K16" s="21">
        <v>9359</v>
      </c>
      <c r="L16" s="21">
        <v>9295</v>
      </c>
    </row>
    <row r="17" spans="1:12" ht="15" thickBot="1" x14ac:dyDescent="0.45">
      <c r="F17" s="59"/>
      <c r="G17" s="59"/>
      <c r="H17" s="59"/>
      <c r="I17" s="59"/>
      <c r="J17" s="59"/>
      <c r="K17" s="59"/>
      <c r="L17" s="59"/>
    </row>
    <row r="18" spans="1:12" ht="37.5" customHeight="1" thickBot="1" x14ac:dyDescent="0.55000000000000004">
      <c r="A18" s="5" t="s">
        <v>8</v>
      </c>
      <c r="B18" s="6"/>
      <c r="F18" s="59"/>
      <c r="G18" s="59"/>
      <c r="H18" s="59"/>
      <c r="I18" s="59"/>
      <c r="J18" s="59"/>
      <c r="K18" s="59"/>
      <c r="L18" s="59"/>
    </row>
    <row r="19" spans="1:12" s="44" customFormat="1" ht="40.75" customHeight="1" thickBot="1" x14ac:dyDescent="0.45">
      <c r="A19" s="41"/>
      <c r="B19" s="42" t="s">
        <v>18</v>
      </c>
      <c r="C19" s="42" t="s">
        <v>19</v>
      </c>
      <c r="D19" s="43" t="s">
        <v>20</v>
      </c>
      <c r="E19" s="43" t="s">
        <v>21</v>
      </c>
      <c r="F19" s="43" t="s">
        <v>22</v>
      </c>
      <c r="G19" s="43" t="s">
        <v>23</v>
      </c>
      <c r="H19" s="43" t="s">
        <v>26</v>
      </c>
      <c r="I19" s="43" t="s">
        <v>27</v>
      </c>
      <c r="J19" s="43" t="s">
        <v>28</v>
      </c>
      <c r="K19" s="43" t="s">
        <v>29</v>
      </c>
      <c r="L19" s="43" t="s">
        <v>30</v>
      </c>
    </row>
    <row r="20" spans="1:12" s="9" customFormat="1" ht="15.9" thickBot="1" x14ac:dyDescent="0.45">
      <c r="A20" s="22" t="s">
        <v>9</v>
      </c>
      <c r="B20" s="23"/>
      <c r="C20" s="23"/>
      <c r="D20" s="24"/>
      <c r="E20" s="24"/>
      <c r="F20" s="60"/>
      <c r="G20" s="60"/>
      <c r="H20" s="60"/>
      <c r="I20" s="60"/>
      <c r="J20" s="60"/>
      <c r="K20" s="60"/>
      <c r="L20" s="60"/>
    </row>
    <row r="21" spans="1:12" s="9" customFormat="1" ht="16.5" customHeight="1" x14ac:dyDescent="0.4">
      <c r="A21" s="25" t="s">
        <v>31</v>
      </c>
      <c r="B21" s="11">
        <v>2640</v>
      </c>
      <c r="C21" s="11">
        <v>2295</v>
      </c>
      <c r="D21" s="26">
        <v>2383</v>
      </c>
      <c r="E21" s="26">
        <v>2272</v>
      </c>
      <c r="F21" s="61">
        <v>2148</v>
      </c>
      <c r="G21" s="61">
        <v>2016</v>
      </c>
      <c r="H21" s="62">
        <v>1982</v>
      </c>
      <c r="I21" s="62">
        <v>1900</v>
      </c>
      <c r="J21" s="62">
        <v>1793</v>
      </c>
      <c r="K21" s="62">
        <v>1719</v>
      </c>
      <c r="L21" s="62">
        <v>1664</v>
      </c>
    </row>
    <row r="22" spans="1:12" s="9" customFormat="1" ht="17.25" customHeight="1" thickBot="1" x14ac:dyDescent="0.45">
      <c r="A22" s="27" t="s">
        <v>32</v>
      </c>
      <c r="B22" s="13">
        <v>1596</v>
      </c>
      <c r="C22" s="13">
        <v>1585</v>
      </c>
      <c r="D22" s="28">
        <v>1579</v>
      </c>
      <c r="E22" s="28">
        <v>1576</v>
      </c>
      <c r="F22" s="63">
        <v>1523</v>
      </c>
      <c r="G22" s="63">
        <v>1463</v>
      </c>
      <c r="H22" s="62">
        <v>1388</v>
      </c>
      <c r="I22" s="62">
        <v>1340</v>
      </c>
      <c r="J22" s="62">
        <v>1310</v>
      </c>
      <c r="K22" s="62">
        <v>1244</v>
      </c>
      <c r="L22" s="62">
        <v>1233</v>
      </c>
    </row>
    <row r="23" spans="1:12" s="9" customFormat="1" ht="15" thickBot="1" x14ac:dyDescent="0.45">
      <c r="A23" s="29" t="s">
        <v>5</v>
      </c>
      <c r="B23" s="18">
        <v>4236</v>
      </c>
      <c r="C23" s="18">
        <v>3880</v>
      </c>
      <c r="D23" s="30">
        <v>3962</v>
      </c>
      <c r="E23" s="30">
        <v>3848</v>
      </c>
      <c r="F23" s="64">
        <v>3671</v>
      </c>
      <c r="G23" s="64">
        <v>3479</v>
      </c>
      <c r="H23" s="31">
        <f>SUM(H21:H22)</f>
        <v>3370</v>
      </c>
      <c r="I23" s="31">
        <v>3240</v>
      </c>
      <c r="J23" s="31">
        <v>3103</v>
      </c>
      <c r="K23" s="31">
        <v>2963</v>
      </c>
      <c r="L23" s="31">
        <v>2897</v>
      </c>
    </row>
    <row r="24" spans="1:12" s="38" customFormat="1" ht="15" thickBot="1" x14ac:dyDescent="0.45">
      <c r="A24" s="45"/>
      <c r="B24" s="46"/>
      <c r="C24" s="46"/>
      <c r="D24" s="47"/>
      <c r="E24" s="47"/>
      <c r="F24" s="65"/>
      <c r="G24" s="65"/>
      <c r="H24" s="66"/>
      <c r="I24" s="66"/>
      <c r="J24" s="66"/>
      <c r="K24" s="66"/>
      <c r="L24" s="66"/>
    </row>
    <row r="25" spans="1:12" s="9" customFormat="1" ht="15.9" thickBot="1" x14ac:dyDescent="0.45">
      <c r="A25" s="22" t="s">
        <v>10</v>
      </c>
      <c r="B25" s="23"/>
      <c r="C25" s="23"/>
      <c r="D25" s="24"/>
      <c r="E25" s="24"/>
      <c r="F25" s="60"/>
      <c r="G25" s="60"/>
      <c r="H25" s="62"/>
      <c r="I25" s="62"/>
      <c r="J25" s="62"/>
      <c r="K25" s="62"/>
      <c r="L25" s="62"/>
    </row>
    <row r="26" spans="1:12" s="9" customFormat="1" ht="25.75" x14ac:dyDescent="0.4">
      <c r="A26" s="32" t="s">
        <v>11</v>
      </c>
      <c r="B26" s="11">
        <v>5199</v>
      </c>
      <c r="C26" s="11">
        <v>5090</v>
      </c>
      <c r="D26" s="26">
        <v>4853</v>
      </c>
      <c r="E26" s="26">
        <v>4693</v>
      </c>
      <c r="F26" s="61">
        <v>3949</v>
      </c>
      <c r="G26" s="61">
        <v>3162</v>
      </c>
      <c r="H26" s="62">
        <v>2629</v>
      </c>
      <c r="I26" s="62">
        <v>2345</v>
      </c>
      <c r="J26" s="62">
        <v>1975</v>
      </c>
      <c r="K26" s="62">
        <v>1858</v>
      </c>
      <c r="L26" s="62">
        <v>1684</v>
      </c>
    </row>
    <row r="27" spans="1:12" s="9" customFormat="1" ht="26.25" customHeight="1" thickBot="1" x14ac:dyDescent="0.45">
      <c r="A27" s="27" t="s">
        <v>12</v>
      </c>
      <c r="B27" s="13">
        <v>2812</v>
      </c>
      <c r="C27" s="13">
        <v>2501</v>
      </c>
      <c r="D27" s="28">
        <v>2440</v>
      </c>
      <c r="E27" s="28">
        <v>2232</v>
      </c>
      <c r="F27" s="63">
        <v>1677</v>
      </c>
      <c r="G27" s="63">
        <v>1136</v>
      </c>
      <c r="H27" s="62">
        <v>706</v>
      </c>
      <c r="I27" s="62">
        <v>464</v>
      </c>
      <c r="J27" s="62">
        <v>301</v>
      </c>
      <c r="K27" s="62">
        <v>204</v>
      </c>
      <c r="L27" s="62">
        <v>142</v>
      </c>
    </row>
    <row r="28" spans="1:12" s="9" customFormat="1" ht="15" thickBot="1" x14ac:dyDescent="0.45">
      <c r="A28" s="29" t="s">
        <v>6</v>
      </c>
      <c r="B28" s="18">
        <v>8011</v>
      </c>
      <c r="C28" s="18">
        <v>7591</v>
      </c>
      <c r="D28" s="30">
        <v>7293</v>
      </c>
      <c r="E28" s="30">
        <v>6925</v>
      </c>
      <c r="F28" s="64">
        <v>5626</v>
      </c>
      <c r="G28" s="64">
        <v>4298</v>
      </c>
      <c r="H28" s="31">
        <f>SUM(H26:H27)</f>
        <v>3335</v>
      </c>
      <c r="I28" s="31">
        <v>2809</v>
      </c>
      <c r="J28" s="31">
        <v>2276</v>
      </c>
      <c r="K28" s="31">
        <v>2062</v>
      </c>
      <c r="L28" s="31">
        <v>1826</v>
      </c>
    </row>
    <row r="29" spans="1:12" s="38" customFormat="1" ht="15" thickBot="1" x14ac:dyDescent="0.45">
      <c r="A29" s="48"/>
      <c r="B29" s="46"/>
      <c r="C29" s="46"/>
      <c r="D29" s="47"/>
      <c r="E29" s="47"/>
      <c r="F29" s="67"/>
      <c r="G29" s="67"/>
      <c r="H29" s="66"/>
      <c r="I29" s="66"/>
      <c r="J29" s="66"/>
      <c r="K29" s="66"/>
      <c r="L29" s="66"/>
    </row>
    <row r="30" spans="1:12" s="9" customFormat="1" ht="15.9" thickBot="1" x14ac:dyDescent="0.45">
      <c r="A30" s="33" t="s">
        <v>7</v>
      </c>
      <c r="B30" s="34">
        <f>SUM(B23,B28)</f>
        <v>12247</v>
      </c>
      <c r="C30" s="34">
        <f>SUM(C23,C28)</f>
        <v>11471</v>
      </c>
      <c r="D30" s="34">
        <f>SUM(D23,D28)</f>
        <v>11255</v>
      </c>
      <c r="E30" s="34">
        <v>10773</v>
      </c>
      <c r="F30" s="68">
        <v>9297</v>
      </c>
      <c r="G30" s="68">
        <v>7777</v>
      </c>
      <c r="H30" s="35">
        <f>H23+H28</f>
        <v>6705</v>
      </c>
      <c r="I30" s="35">
        <v>6049</v>
      </c>
      <c r="J30" s="35">
        <v>5379</v>
      </c>
      <c r="K30" s="35">
        <v>5025</v>
      </c>
      <c r="L30" s="35">
        <v>4723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CTR &amp; HB</vt:lpstr>
    </vt:vector>
  </TitlesOfParts>
  <Company>North East Lincolnshire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Mason, Kim</dc:creator>
  <cp:lastModifiedBy>Joanne Aldridge (NELC)</cp:lastModifiedBy>
  <dcterms:created xsi:type="dcterms:W3CDTF">2013-08-20T08:25:26Z</dcterms:created>
  <dcterms:modified xsi:type="dcterms:W3CDTF">2024-05-01T09:28:19Z</dcterms:modified>
</cp:coreProperties>
</file>